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uy\OneDrive\デスクトップ\"/>
    </mc:Choice>
  </mc:AlternateContent>
  <xr:revisionPtr revIDLastSave="0" documentId="8_{61370B6D-4781-42A0-9169-D07877B45B40}" xr6:coauthVersionLast="47" xr6:coauthVersionMax="47" xr10:uidLastSave="{00000000-0000-0000-0000-000000000000}"/>
  <bookViews>
    <workbookView xWindow="-28910" yWindow="-1480" windowWidth="29020" windowHeight="15700" activeTab="3" xr2:uid="{1A6D2CBF-66FF-4914-ABAA-4FE3EC41538A}"/>
  </bookViews>
  <sheets>
    <sheet name="観光客数と公共交通との関係" sheetId="5" r:id="rId1"/>
    <sheet name="公共交通利用　推移" sheetId="2" r:id="rId2"/>
    <sheet name="アイキャッチ" sheetId="4" r:id="rId3"/>
    <sheet name="ベースデータ" sheetId="1" r:id="rId4"/>
  </sheets>
  <definedNames>
    <definedName name="_xlnm.Print_Area" localSheetId="2">アイキャッチ!$M$12:$U$27</definedName>
    <definedName name="_xlnm.Print_Area" localSheetId="1">'公共交通利用　推移'!$M$8:$U$40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5" i="4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C9" i="1"/>
  <c r="G5" i="2"/>
  <c r="G5" i="1"/>
</calcChain>
</file>

<file path=xl/sharedStrings.xml><?xml version="1.0" encoding="utf-8"?>
<sst xmlns="http://schemas.openxmlformats.org/spreadsheetml/2006/main" count="104" uniqueCount="28">
  <si>
    <t>H15</t>
    <phoneticPr fontId="2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</si>
  <si>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</si>
  <si>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</si>
  <si>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</si>
  <si>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</si>
  <si>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</si>
  <si>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</si>
  <si>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</si>
  <si>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</si>
  <si>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</si>
  <si>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</si>
  <si>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</si>
  <si>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</si>
  <si>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</si>
  <si>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</si>
  <si>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</si>
  <si>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  <phoneticPr fontId="2"/>
  </si>
  <si>
    <t>R3</t>
  </si>
  <si>
    <t>モノレール輸送人員(千人)</t>
    <rPh sb="5" eb="7">
      <t>ユソウ</t>
    </rPh>
    <rPh sb="7" eb="9">
      <t>ジンイン</t>
    </rPh>
    <rPh sb="10" eb="12">
      <t>センニン</t>
    </rPh>
    <phoneticPr fontId="2"/>
  </si>
  <si>
    <t>バス輸送人員(千人)</t>
    <rPh sb="2" eb="4">
      <t>ユソウ</t>
    </rPh>
    <rPh sb="4" eb="6">
      <t>ジンイン</t>
    </rPh>
    <phoneticPr fontId="2"/>
  </si>
  <si>
    <t>(年度)</t>
    <rPh sb="1" eb="3">
      <t>ネンド</t>
    </rPh>
    <phoneticPr fontId="2"/>
  </si>
  <si>
    <t>自動車保有台数(台)</t>
    <rPh sb="0" eb="3">
      <t>ジドウシャ</t>
    </rPh>
    <rPh sb="3" eb="7">
      <t>ホユウダイスウ</t>
    </rPh>
    <rPh sb="8" eb="9">
      <t>タイ</t>
    </rPh>
    <phoneticPr fontId="2"/>
  </si>
  <si>
    <t>R1</t>
    <phoneticPr fontId="2"/>
  </si>
  <si>
    <t>モノレール輸送人員(千人/年度)</t>
    <rPh sb="5" eb="7">
      <t>ユソウ</t>
    </rPh>
    <rPh sb="7" eb="9">
      <t>ジンイン</t>
    </rPh>
    <rPh sb="10" eb="12">
      <t>センニン</t>
    </rPh>
    <rPh sb="13" eb="15">
      <t>ネンド</t>
    </rPh>
    <phoneticPr fontId="2"/>
  </si>
  <si>
    <t>観光客数(千人/年)</t>
    <rPh sb="0" eb="4">
      <t>カンコウキャクスウ</t>
    </rPh>
    <phoneticPr fontId="2"/>
  </si>
  <si>
    <t>バス輸送人員(千人/年度)</t>
    <rPh sb="2" eb="4">
      <t>ユソウ</t>
    </rPh>
    <rPh sb="4" eb="6">
      <t>ジンイン</t>
    </rPh>
    <phoneticPr fontId="2"/>
  </si>
  <si>
    <t>観光客数(人/年)</t>
    <rPh sb="0" eb="4">
      <t>カンコウキャクスウ</t>
    </rPh>
    <phoneticPr fontId="2"/>
  </si>
  <si>
    <t>自動車保有台数(台/年度)</t>
    <rPh sb="0" eb="3">
      <t>ジドウシャ</t>
    </rPh>
    <rPh sb="3" eb="7">
      <t>ホユウダイスウ</t>
    </rPh>
    <rPh sb="8" eb="9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</si>
</sst>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観光客数と公共交通との関係</a:t>
            </a:r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観光客数と公共交通との関係!$B$5</c:f>
              <c:strCache>
                <c:ptCount val="1"/>
                <c:pt idx="0">
                  <c:v>モノレール輸送人員(千人/年度)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観光客数と公共交通との関係!$C$4:$U$4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観光客数と公共交通との関係!$C$5:$U$5</c:f>
              <c:numCache>
                <c:formatCode>#,##0_);[Red]\(#,##0\)</c:formatCode>
                <c:ptCount val="19"/>
                <c:pt idx="0">
                  <c:v>7497.7879999999996</c:v>
                </c:pt>
                <c:pt idx="1">
                  <c:v>11633.606</c:v>
                </c:pt>
                <c:pt idx="2">
                  <c:v>13118.262000000001</c:v>
                </c:pt>
                <c:pt idx="3">
                  <c:v>13648.474</c:v>
                </c:pt>
                <c:pt idx="4">
                  <c:v>13765.342000000001</c:v>
                </c:pt>
                <c:pt idx="5">
                  <c:v>13703.904</c:v>
                </c:pt>
                <c:pt idx="6">
                  <c:v>12874.161</c:v>
                </c:pt>
                <c:pt idx="7">
                  <c:v>12976.129000000001</c:v>
                </c:pt>
                <c:pt idx="8">
                  <c:v>13391.575999999999</c:v>
                </c:pt>
                <c:pt idx="9">
                  <c:v>14229.789000000001</c:v>
                </c:pt>
                <c:pt idx="10">
                  <c:v>14903.196</c:v>
                </c:pt>
                <c:pt idx="11">
                  <c:v>15056.109</c:v>
                </c:pt>
                <c:pt idx="12">
                  <c:v>16156.902</c:v>
                </c:pt>
                <c:pt idx="13">
                  <c:v>17323.988000000001</c:v>
                </c:pt>
                <c:pt idx="14">
                  <c:v>18146.486000000001</c:v>
                </c:pt>
                <c:pt idx="15">
                  <c:v>19057.175999999999</c:v>
                </c:pt>
                <c:pt idx="16">
                  <c:v>19756.806</c:v>
                </c:pt>
                <c:pt idx="17">
                  <c:v>10935.99</c:v>
                </c:pt>
                <c:pt idx="18">
                  <c:v>11775.824000000001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B-4E24-A40E-316EF7831819}"/>
            </c:ext>
          </c:extLst>
        </c:ser>
        <c:ser>
          <c:idx val="1"/>
          <c:order val="1"/>
          <c:tx>
            <c:strRef>
              <c:f>観光客数と公共交通との関係!$B$6</c:f>
              <c:strCache>
                <c:ptCount val="1"/>
                <c:pt idx="0">
                  <c:v>バス輸送人員(千人/年度)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観光客数と公共交通との関係!$C$4:$U$4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観光客数と公共交通との関係!$C$6:$U$6</c:f>
              <c:numCache>
                <c:formatCode>#,##0_);[Red]\(#,##0\)</c:formatCode>
                <c:ptCount val="19"/>
                <c:pt idx="0">
                  <c:v>34354</c:v>
                </c:pt>
                <c:pt idx="1">
                  <c:v>27656</c:v>
                </c:pt>
                <c:pt idx="2">
                  <c:v>29737</c:v>
                </c:pt>
                <c:pt idx="3">
                  <c:v>29401</c:v>
                </c:pt>
                <c:pt idx="4">
                  <c:v>29618</c:v>
                </c:pt>
                <c:pt idx="5">
                  <c:v>29581</c:v>
                </c:pt>
                <c:pt idx="6">
                  <c:v>27670</c:v>
                </c:pt>
                <c:pt idx="7">
                  <c:v>26523</c:v>
                </c:pt>
                <c:pt idx="8">
                  <c:v>26206</c:v>
                </c:pt>
                <c:pt idx="9">
                  <c:v>24718</c:v>
                </c:pt>
                <c:pt idx="10">
                  <c:v>27040</c:v>
                </c:pt>
                <c:pt idx="11">
                  <c:v>27180</c:v>
                </c:pt>
                <c:pt idx="12">
                  <c:v>25453</c:v>
                </c:pt>
                <c:pt idx="13">
                  <c:v>27091</c:v>
                </c:pt>
                <c:pt idx="14">
                  <c:v>26748</c:v>
                </c:pt>
                <c:pt idx="15">
                  <c:v>26440</c:v>
                </c:pt>
                <c:pt idx="16">
                  <c:v>26979</c:v>
                </c:pt>
                <c:pt idx="17">
                  <c:v>18283</c:v>
                </c:pt>
                <c:pt idx="18">
                  <c:v>18862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B-4E24-A40E-316EF783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20327136"/>
        <c:axId val="520322144"/>
      </c:barChart>
      <c:lineChart>
        <c:grouping val="standard"/>
        <c:varyColors val="0"/>
        <c:ser>
          <c:idx val="2"/>
          <c:order val="2"/>
          <c:tx>
            <c:strRef>
              <c:f>観光客数と公共交通との関係!$B$7</c:f>
              <c:strCache>
                <c:ptCount val="1"/>
                <c:pt idx="0">
                  <c:v>観光客数(千人/年)</c:v>
                </c:pt>
              </c:strCache>
            </c:strRef>
          </c:tx>
          <c:spPr>
            <a:ln w="25400" cap="rnd">
              <a:solidFill>
                <a:srgbClr val="70AD47">
                  <a:lumMod val="75000"/>
                </a:srgb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70AD47">
                    <a:lumMod val="75000"/>
                  </a:srgb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観光客数と公共交通との関係!$C$4:$U$4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観光客数と公共交通との関係!$C$7:$U$7</c:f>
              <c:numCache>
                <c:formatCode>#,##0.0;[Red]\-#,##0.0</c:formatCode>
                <c:ptCount val="19"/>
                <c:pt idx="0">
                  <c:v>5129.7</c:v>
                </c:pt>
                <c:pt idx="1">
                  <c:v>5171.6000000000004</c:v>
                </c:pt>
                <c:pt idx="2">
                  <c:v>5571.5</c:v>
                </c:pt>
                <c:pt idx="3">
                  <c:v>5705.1</c:v>
                </c:pt>
                <c:pt idx="4">
                  <c:v>5892.3</c:v>
                </c:pt>
                <c:pt idx="5">
                  <c:v>5934.3</c:v>
                </c:pt>
                <c:pt idx="6">
                  <c:v>5690</c:v>
                </c:pt>
                <c:pt idx="7">
                  <c:v>5705.3</c:v>
                </c:pt>
                <c:pt idx="8">
                  <c:v>5528</c:v>
                </c:pt>
                <c:pt idx="9">
                  <c:v>5924.7</c:v>
                </c:pt>
                <c:pt idx="10">
                  <c:v>6580.3</c:v>
                </c:pt>
                <c:pt idx="11">
                  <c:v>7169.9</c:v>
                </c:pt>
                <c:pt idx="12">
                  <c:v>7936.3</c:v>
                </c:pt>
                <c:pt idx="13">
                  <c:v>8769.2000000000007</c:v>
                </c:pt>
                <c:pt idx="14">
                  <c:v>9579.9</c:v>
                </c:pt>
                <c:pt idx="15">
                  <c:v>10004.299999999999</c:v>
                </c:pt>
                <c:pt idx="16">
                  <c:v>9469.2000000000007</c:v>
                </c:pt>
                <c:pt idx="17">
                  <c:v>2583.6</c:v>
                </c:pt>
                <c:pt idx="18">
                  <c:v>3274.3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B-4E24-A40E-316EF783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30880"/>
        <c:axId val="520315904"/>
      </c:line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valAx>
        <c:axId val="520315904"/>
        <c:scaling>
          <c:orientation val="minMax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30880"/>
        <c:crosses val="max"/>
        <c:crossBetween val="between"/>
      </c:valAx>
      <c:catAx>
        <c:axId val="52033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0315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公共交通輸送人員と自動車保有台数の推移</a:t>
            </a:r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'公共交通利用　推移'!$B$5</c:f>
              <c:strCache>
                <c:ptCount val="1"/>
                <c:pt idx="0">
                  <c:v>モノレール輸送人員(千人)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'公共交通利用　推移'!$C$4:$U$4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'公共交通利用　推移'!$C$5:$U$5</c:f>
              <c:numCache>
                <c:formatCode>#,##0_);[Red]\(#,##0\)</c:formatCode>
                <c:ptCount val="19"/>
                <c:pt idx="0">
                  <c:v>7497.7879999999996</c:v>
                </c:pt>
                <c:pt idx="1">
                  <c:v>11633.606</c:v>
                </c:pt>
                <c:pt idx="2">
                  <c:v>13118.262000000001</c:v>
                </c:pt>
                <c:pt idx="3">
                  <c:v>13648.474</c:v>
                </c:pt>
                <c:pt idx="4">
                  <c:v>13765.342000000001</c:v>
                </c:pt>
                <c:pt idx="5">
                  <c:v>13703.904</c:v>
                </c:pt>
                <c:pt idx="6">
                  <c:v>12874.161</c:v>
                </c:pt>
                <c:pt idx="7">
                  <c:v>12976.129000000001</c:v>
                </c:pt>
                <c:pt idx="8">
                  <c:v>13391.575999999999</c:v>
                </c:pt>
                <c:pt idx="9">
                  <c:v>14229.789000000001</c:v>
                </c:pt>
                <c:pt idx="10">
                  <c:v>14903.196</c:v>
                </c:pt>
                <c:pt idx="11">
                  <c:v>15056.109</c:v>
                </c:pt>
                <c:pt idx="12">
                  <c:v>16156.902</c:v>
                </c:pt>
                <c:pt idx="13">
                  <c:v>17323.988000000001</c:v>
                </c:pt>
                <c:pt idx="14">
                  <c:v>18146.486000000001</c:v>
                </c:pt>
                <c:pt idx="15">
                  <c:v>19057.175999999999</c:v>
                </c:pt>
                <c:pt idx="16">
                  <c:v>19756.806</c:v>
                </c:pt>
                <c:pt idx="17">
                  <c:v>10935.99</c:v>
                </c:pt>
                <c:pt idx="18">
                  <c:v>11775.824000000001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B-4E24-A40E-316EF7831819}"/>
            </c:ext>
          </c:extLst>
        </c:ser>
        <c:ser>
          <c:idx val="1"/>
          <c:order val="1"/>
          <c:tx>
            <c:strRef>
              <c:f>'公共交通利用　推移'!$B$6</c:f>
              <c:strCache>
                <c:ptCount val="1"/>
                <c:pt idx="0">
                  <c:v>バス輸送人員(千人)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'公共交通利用　推移'!$C$4:$U$4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'公共交通利用　推移'!$C$6:$U$6</c:f>
              <c:numCache>
                <c:formatCode>#,##0_);[Red]\(#,##0\)</c:formatCode>
                <c:ptCount val="19"/>
                <c:pt idx="0">
                  <c:v>34354</c:v>
                </c:pt>
                <c:pt idx="1">
                  <c:v>27656</c:v>
                </c:pt>
                <c:pt idx="2">
                  <c:v>29737</c:v>
                </c:pt>
                <c:pt idx="3">
                  <c:v>29401</c:v>
                </c:pt>
                <c:pt idx="4">
                  <c:v>29618</c:v>
                </c:pt>
                <c:pt idx="5">
                  <c:v>29581</c:v>
                </c:pt>
                <c:pt idx="6">
                  <c:v>27670</c:v>
                </c:pt>
                <c:pt idx="7">
                  <c:v>26523</c:v>
                </c:pt>
                <c:pt idx="8">
                  <c:v>26206</c:v>
                </c:pt>
                <c:pt idx="9">
                  <c:v>24718</c:v>
                </c:pt>
                <c:pt idx="10">
                  <c:v>27040</c:v>
                </c:pt>
                <c:pt idx="11">
                  <c:v>27180</c:v>
                </c:pt>
                <c:pt idx="12">
                  <c:v>25453</c:v>
                </c:pt>
                <c:pt idx="13">
                  <c:v>27091</c:v>
                </c:pt>
                <c:pt idx="14">
                  <c:v>26748</c:v>
                </c:pt>
                <c:pt idx="15">
                  <c:v>26440</c:v>
                </c:pt>
                <c:pt idx="16">
                  <c:v>26979</c:v>
                </c:pt>
                <c:pt idx="17">
                  <c:v>18283</c:v>
                </c:pt>
                <c:pt idx="18">
                  <c:v>18862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B-4E24-A40E-316EF783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20327136"/>
        <c:axId val="520322144"/>
      </c:barChart>
      <c:lineChart>
        <c:grouping val="standard"/>
        <c:varyColors val="0"/>
        <c:ser>
          <c:idx val="2"/>
          <c:order val="2"/>
          <c:tx>
            <c:strRef>
              <c:f>'公共交通利用　推移'!$B$7</c:f>
              <c:strCache>
                <c:ptCount val="1"/>
                <c:pt idx="0">
                  <c:v>自動車保有台数(台)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'公共交通利用　推移'!$C$4:$U$4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'公共交通利用　推移'!$C$7:$U$7</c:f>
              <c:numCache>
                <c:formatCode>#,##0_);[Red]\(#,##0\)</c:formatCode>
                <c:ptCount val="19"/>
                <c:pt idx="0">
                  <c:v>891591</c:v>
                </c:pt>
                <c:pt idx="1">
                  <c:v>917598</c:v>
                </c:pt>
                <c:pt idx="2">
                  <c:v>942182</c:v>
                </c:pt>
                <c:pt idx="3">
                  <c:v>947370</c:v>
                </c:pt>
                <c:pt idx="4">
                  <c:v>951130</c:v>
                </c:pt>
                <c:pt idx="5">
                  <c:v>959318</c:v>
                </c:pt>
                <c:pt idx="6">
                  <c:v>975536</c:v>
                </c:pt>
                <c:pt idx="7">
                  <c:v>990052</c:v>
                </c:pt>
                <c:pt idx="8">
                  <c:v>1005451</c:v>
                </c:pt>
                <c:pt idx="9">
                  <c:v>1026431</c:v>
                </c:pt>
                <c:pt idx="10">
                  <c:v>1048713</c:v>
                </c:pt>
                <c:pt idx="11">
                  <c:v>1070118</c:v>
                </c:pt>
                <c:pt idx="12">
                  <c:v>1088509</c:v>
                </c:pt>
                <c:pt idx="13">
                  <c:v>1108393</c:v>
                </c:pt>
                <c:pt idx="14">
                  <c:v>1127623</c:v>
                </c:pt>
                <c:pt idx="15">
                  <c:v>1145535</c:v>
                </c:pt>
                <c:pt idx="16">
                  <c:v>1161515</c:v>
                </c:pt>
                <c:pt idx="17">
                  <c:v>1168544</c:v>
                </c:pt>
                <c:pt idx="18">
                  <c:v>1177006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B-4E24-A40E-316EF783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30880"/>
        <c:axId val="520315904"/>
      </c:line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valAx>
        <c:axId val="520315904"/>
        <c:scaling>
          <c:orientation val="minMax"/>
          <c:min val="60000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30880"/>
        <c:crosses val="max"/>
        <c:crossBetween val="between"/>
      </c:valAx>
      <c:catAx>
        <c:axId val="52033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0315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公共交通輸送人員と自動車保有台数の推移</a:t>
            </a:r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'公共交通利用　推移'!$B$5</c:f>
              <c:strCache>
                <c:ptCount val="1"/>
                <c:pt idx="0">
                  <c:v>モノレール輸送人員(千人)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'公共交通利用　推移'!$C$4:$U$4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'公共交通利用　推移'!$C$5:$U$5</c:f>
              <c:numCache>
                <c:formatCode>#,##0_);[Red]\(#,##0\)</c:formatCode>
                <c:ptCount val="19"/>
                <c:pt idx="0">
                  <c:v>7497.7879999999996</c:v>
                </c:pt>
                <c:pt idx="1">
                  <c:v>11633.606</c:v>
                </c:pt>
                <c:pt idx="2">
                  <c:v>13118.262000000001</c:v>
                </c:pt>
                <c:pt idx="3">
                  <c:v>13648.474</c:v>
                </c:pt>
                <c:pt idx="4">
                  <c:v>13765.342000000001</c:v>
                </c:pt>
                <c:pt idx="5">
                  <c:v>13703.904</c:v>
                </c:pt>
                <c:pt idx="6">
                  <c:v>12874.161</c:v>
                </c:pt>
                <c:pt idx="7">
                  <c:v>12976.129000000001</c:v>
                </c:pt>
                <c:pt idx="8">
                  <c:v>13391.575999999999</c:v>
                </c:pt>
                <c:pt idx="9">
                  <c:v>14229.789000000001</c:v>
                </c:pt>
                <c:pt idx="10">
                  <c:v>14903.196</c:v>
                </c:pt>
                <c:pt idx="11">
                  <c:v>15056.109</c:v>
                </c:pt>
                <c:pt idx="12">
                  <c:v>16156.902</c:v>
                </c:pt>
                <c:pt idx="13">
                  <c:v>17323.988000000001</c:v>
                </c:pt>
                <c:pt idx="14">
                  <c:v>18146.486000000001</c:v>
                </c:pt>
                <c:pt idx="15">
                  <c:v>19057.175999999999</c:v>
                </c:pt>
                <c:pt idx="16">
                  <c:v>19756.806</c:v>
                </c:pt>
                <c:pt idx="17">
                  <c:v>10935.99</c:v>
                </c:pt>
                <c:pt idx="18">
                  <c:v>11775.824000000001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8-49FB-A829-58726EEDC88D}"/>
            </c:ext>
          </c:extLst>
        </c:ser>
        <c:ser>
          <c:idx val="1"/>
          <c:order val="1"/>
          <c:tx>
            <c:strRef>
              <c:f>'公共交通利用　推移'!$B$6</c:f>
              <c:strCache>
                <c:ptCount val="1"/>
                <c:pt idx="0">
                  <c:v>バス輸送人員(千人)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'公共交通利用　推移'!$C$4:$U$4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'公共交通利用　推移'!$C$6:$U$6</c:f>
              <c:numCache>
                <c:formatCode>#,##0_);[Red]\(#,##0\)</c:formatCode>
                <c:ptCount val="19"/>
                <c:pt idx="0">
                  <c:v>34354</c:v>
                </c:pt>
                <c:pt idx="1">
                  <c:v>27656</c:v>
                </c:pt>
                <c:pt idx="2">
                  <c:v>29737</c:v>
                </c:pt>
                <c:pt idx="3">
                  <c:v>29401</c:v>
                </c:pt>
                <c:pt idx="4">
                  <c:v>29618</c:v>
                </c:pt>
                <c:pt idx="5">
                  <c:v>29581</c:v>
                </c:pt>
                <c:pt idx="6">
                  <c:v>27670</c:v>
                </c:pt>
                <c:pt idx="7">
                  <c:v>26523</c:v>
                </c:pt>
                <c:pt idx="8">
                  <c:v>26206</c:v>
                </c:pt>
                <c:pt idx="9">
                  <c:v>24718</c:v>
                </c:pt>
                <c:pt idx="10">
                  <c:v>27040</c:v>
                </c:pt>
                <c:pt idx="11">
                  <c:v>27180</c:v>
                </c:pt>
                <c:pt idx="12">
                  <c:v>25453</c:v>
                </c:pt>
                <c:pt idx="13">
                  <c:v>27091</c:v>
                </c:pt>
                <c:pt idx="14">
                  <c:v>26748</c:v>
                </c:pt>
                <c:pt idx="15">
                  <c:v>26440</c:v>
                </c:pt>
                <c:pt idx="16">
                  <c:v>26979</c:v>
                </c:pt>
                <c:pt idx="17">
                  <c:v>18283</c:v>
                </c:pt>
                <c:pt idx="18">
                  <c:v>18862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8-49FB-A829-58726EEDC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27136"/>
        <c:axId val="520322144"/>
      </c:barChart>
      <c:lineChart>
        <c:grouping val="standard"/>
        <c:varyColors val="0"/>
        <c:ser>
          <c:idx val="2"/>
          <c:order val="2"/>
          <c:tx>
            <c:strRef>
              <c:f>'公共交通利用　推移'!$B$7</c:f>
              <c:strCache>
                <c:ptCount val="1"/>
                <c:pt idx="0">
                  <c:v>自動車保有台数(台)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'公共交通利用　推移'!$C$4:$U$4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'公共交通利用　推移'!$C$7:$U$7</c:f>
              <c:numCache>
                <c:formatCode>#,##0_);[Red]\(#,##0\)</c:formatCode>
                <c:ptCount val="19"/>
                <c:pt idx="0">
                  <c:v>891591</c:v>
                </c:pt>
                <c:pt idx="1">
                  <c:v>917598</c:v>
                </c:pt>
                <c:pt idx="2">
                  <c:v>942182</c:v>
                </c:pt>
                <c:pt idx="3">
                  <c:v>947370</c:v>
                </c:pt>
                <c:pt idx="4">
                  <c:v>951130</c:v>
                </c:pt>
                <c:pt idx="5">
                  <c:v>959318</c:v>
                </c:pt>
                <c:pt idx="6">
                  <c:v>975536</c:v>
                </c:pt>
                <c:pt idx="7">
                  <c:v>990052</c:v>
                </c:pt>
                <c:pt idx="8">
                  <c:v>1005451</c:v>
                </c:pt>
                <c:pt idx="9">
                  <c:v>1026431</c:v>
                </c:pt>
                <c:pt idx="10">
                  <c:v>1048713</c:v>
                </c:pt>
                <c:pt idx="11">
                  <c:v>1070118</c:v>
                </c:pt>
                <c:pt idx="12">
                  <c:v>1088509</c:v>
                </c:pt>
                <c:pt idx="13">
                  <c:v>1108393</c:v>
                </c:pt>
                <c:pt idx="14">
                  <c:v>1127623</c:v>
                </c:pt>
                <c:pt idx="15">
                  <c:v>1145535</c:v>
                </c:pt>
                <c:pt idx="16">
                  <c:v>1161515</c:v>
                </c:pt>
                <c:pt idx="17">
                  <c:v>1168544</c:v>
                </c:pt>
                <c:pt idx="18">
                  <c:v>1177006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8-49FB-A829-58726EEDC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30880"/>
        <c:axId val="520315904"/>
      </c:line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valAx>
        <c:axId val="520315904"/>
        <c:scaling>
          <c:orientation val="minMax"/>
          <c:min val="60000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30880"/>
        <c:crosses val="max"/>
        <c:crossBetween val="between"/>
      </c:valAx>
      <c:catAx>
        <c:axId val="52033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0315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/>
              <a:t>観光客数とモノレール輸送人員との関係</a:t>
            </a:r>
            <a:endParaRPr lang="en-US" altLang="ja-JP"/>
          </a:p>
        </c:rich>
      </c:tx>
      <c:layout>
        <c:manualLayout>
          <c:xMode val="edge"/>
          <c:yMode val="edge"/>
          <c:x val="1.394519015248266E-2"/>
          <c:y val="2.3483365949119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アイキャッチ!$B$5</c:f>
              <c:strCache>
                <c:ptCount val="1"/>
                <c:pt idx="0">
                  <c:v>モノレール輸送人員(千人/年度)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アイキャッチ!$C$4:$U$4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アイキャッチ!$C$5:$U$5</c:f>
              <c:numCache>
                <c:formatCode>#,##0_);[Red]\(#,##0\)</c:formatCode>
                <c:ptCount val="19"/>
                <c:pt idx="0">
                  <c:v>7497.7879999999996</c:v>
                </c:pt>
                <c:pt idx="1">
                  <c:v>11633.606</c:v>
                </c:pt>
                <c:pt idx="2">
                  <c:v>13118.262000000001</c:v>
                </c:pt>
                <c:pt idx="3">
                  <c:v>13648.474</c:v>
                </c:pt>
                <c:pt idx="4">
                  <c:v>13765.342000000001</c:v>
                </c:pt>
                <c:pt idx="5">
                  <c:v>13703.904</c:v>
                </c:pt>
                <c:pt idx="6">
                  <c:v>12874.161</c:v>
                </c:pt>
                <c:pt idx="7">
                  <c:v>12976.129000000001</c:v>
                </c:pt>
                <c:pt idx="8">
                  <c:v>13391.575999999999</c:v>
                </c:pt>
                <c:pt idx="9">
                  <c:v>14229.789000000001</c:v>
                </c:pt>
                <c:pt idx="10">
                  <c:v>14903.196</c:v>
                </c:pt>
                <c:pt idx="11">
                  <c:v>15056.109</c:v>
                </c:pt>
                <c:pt idx="12">
                  <c:v>16156.902</c:v>
                </c:pt>
                <c:pt idx="13">
                  <c:v>17323.988000000001</c:v>
                </c:pt>
                <c:pt idx="14">
                  <c:v>18146.486000000001</c:v>
                </c:pt>
                <c:pt idx="15">
                  <c:v>19057.175999999999</c:v>
                </c:pt>
                <c:pt idx="16">
                  <c:v>19756.806</c:v>
                </c:pt>
                <c:pt idx="17">
                  <c:v>10935.99</c:v>
                </c:pt>
                <c:pt idx="18">
                  <c:v>11775.824000000001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38-4A5C-9157-4E4FAA639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790187519"/>
        <c:axId val="1790187103"/>
      </c:barChart>
      <c:lineChart>
        <c:grouping val="standard"/>
        <c:varyColors val="0"/>
        <c:ser>
          <c:idx val="1"/>
          <c:order val="1"/>
          <c:tx>
            <c:strRef>
              <c:f>アイキャッチ!$B$6</c:f>
              <c:strCache>
                <c:ptCount val="1"/>
                <c:pt idx="0">
                  <c:v>観光客数(千人/年)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ysClr val="window" lastClr="FFFFFF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アイキャッチ!$C$4:$U$4</c:f>
              <c:strCache>
                <c:ptCount val="19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</c:strCache>
            </c:strRef>
          </c:cat>
          <c:val>
            <c:numRef>
              <c:f>アイキャッチ!$C$6:$U$6</c:f>
              <c:numCache>
                <c:formatCode>#,##0.0;[Red]\-#,##0.0</c:formatCode>
                <c:ptCount val="19"/>
                <c:pt idx="0">
                  <c:v>5129.7</c:v>
                </c:pt>
                <c:pt idx="1">
                  <c:v>5171.6000000000004</c:v>
                </c:pt>
                <c:pt idx="2">
                  <c:v>5571.5</c:v>
                </c:pt>
                <c:pt idx="3">
                  <c:v>5705.1</c:v>
                </c:pt>
                <c:pt idx="4">
                  <c:v>5892.3</c:v>
                </c:pt>
                <c:pt idx="5">
                  <c:v>5934.3</c:v>
                </c:pt>
                <c:pt idx="6">
                  <c:v>5690</c:v>
                </c:pt>
                <c:pt idx="7">
                  <c:v>5705.3</c:v>
                </c:pt>
                <c:pt idx="8">
                  <c:v>5528</c:v>
                </c:pt>
                <c:pt idx="9">
                  <c:v>5924.7</c:v>
                </c:pt>
                <c:pt idx="10">
                  <c:v>6580.3</c:v>
                </c:pt>
                <c:pt idx="11">
                  <c:v>7169.9</c:v>
                </c:pt>
                <c:pt idx="12">
                  <c:v>7936.3</c:v>
                </c:pt>
                <c:pt idx="13">
                  <c:v>8769.2000000000007</c:v>
                </c:pt>
                <c:pt idx="14">
                  <c:v>9579.9</c:v>
                </c:pt>
                <c:pt idx="15">
                  <c:v>10004.299999999999</c:v>
                </c:pt>
                <c:pt idx="16">
                  <c:v>9469.2000000000007</c:v>
                </c:pt>
                <c:pt idx="17">
                  <c:v>2583.6</c:v>
                </c:pt>
                <c:pt idx="18">
                  <c:v>3274.3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438-4A5C-9157-4E4FAA639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188351"/>
        <c:axId val="1790190015"/>
      </c:lineChart>
      <c:catAx>
        <c:axId val="179018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1790187103"/>
        <c:crosses val="autoZero"/>
        <c:auto val="1"/>
        <c:lblAlgn val="ctr"/>
        <c:lblOffset val="100"/>
        <c:noMultiLvlLbl val="0"/>
      </c:catAx>
      <c:valAx>
        <c:axId val="179018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1790187519"/>
        <c:crosses val="autoZero"/>
        <c:crossBetween val="between"/>
      </c:valAx>
      <c:valAx>
        <c:axId val="1790190015"/>
        <c:scaling>
          <c:orientation val="minMax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790188351"/>
        <c:crosses val="max"/>
        <c:crossBetween val="between"/>
      </c:valAx>
      <c:catAx>
        <c:axId val="179018835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90190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>
      <a:gsLst>
        <a:gs pos="0">
          <a:schemeClr val="bg1"/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473075</xdr:colOff>
      <xdr:row>9</xdr:row>
      <xdr:rowOff>193675</xdr:rowOff>
    </xdr:from>
    <xdr:to>
      <xdr:col>17</xdr:col>
      <xdr:colOff>645075</xdr:colOff>
      <xdr:row>24</xdr:row>
      <xdr:rowOff>4675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FBD9F7-ADBD-4F12-BA6F-009D6D82E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0.67138</cdr:x>
      <cdr:y>0.02352</cdr:y>
    </cdr:from>
    <cdr:to>
      <cdr:x>0.98405</cdr:x>
      <cdr:y>0.1013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67150" y="76200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69850</xdr:colOff>
      <xdr:row>8</xdr:row>
      <xdr:rowOff>76200</xdr:rowOff>
    </xdr:from>
    <xdr:to>
      <xdr:col>20</xdr:col>
      <xdr:colOff>241850</xdr:colOff>
      <xdr:row>22</xdr:row>
      <xdr:rowOff>115800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F8958FA-9193-41E9-95A7-93028671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146050</xdr:colOff>
      <xdr:row>23</xdr:row>
      <xdr:rowOff>203200</xdr:rowOff>
    </xdr:from>
    <xdr:to>
      <xdr:col>20</xdr:col>
      <xdr:colOff>318050</xdr:colOff>
      <xdr:row>38</xdr:row>
      <xdr:rowOff>14200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46578FD-0557-46E7-85B7-A0C976E51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0.67138</cdr:x>
      <cdr:y>0.02352</cdr:y>
    </cdr:from>
    <cdr:to>
      <cdr:x>0.98405</cdr:x>
      <cdr:y>0.1013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67150" y="76200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0.67138</cdr:x>
      <cdr:y>0.02352</cdr:y>
    </cdr:from>
    <cdr:to>
      <cdr:x>0.98405</cdr:x>
      <cdr:y>0.1013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67150" y="76200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11</xdr:row>
      <xdr:rowOff>193675</xdr:rowOff>
    </xdr:from>
    <xdr:to>
      <xdr:col>20</xdr:col>
      <xdr:colOff>467275</xdr:colOff>
      <xdr:row>26</xdr:row>
      <xdr:rowOff>4675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8EC34C7-8554-52E0-B4B2-5951E52BE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0.67224</cdr:x>
      <cdr:y>0.02633</cdr:y>
    </cdr:from>
    <cdr:to>
      <cdr:x>0.98491</cdr:x>
      <cdr:y>0.10411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15E2422-22DE-5DCD-E9D4-C2C489475D2F}"/>
            </a:ext>
          </a:extLst>
        </cdr:cNvPr>
        <cdr:cNvSpPr txBox="1"/>
      </cdr:nvSpPr>
      <cdr:spPr>
        <a:xfrm xmlns:a="http://schemas.openxmlformats.org/drawingml/2006/main">
          <a:off x="3652981" y="85436"/>
          <a:ext cx="1699068" cy="25238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F327-1D7A-40EE-B9EF-551C7BF4339F}">
  <dimension ref="B4:V7"/>
  <sheetViews>
    <sheetView workbookViewId="0">
      <selection activeCell="F27" sqref="F27"/>
    </sheetView>
  </sheetViews>
  <sheetFormatPr defaultRowHeight="18" x14ac:dyDescent="0.55000000000000004"/>
  <cols>
    <col min="2" max="2" width="28.25" customWidth="1"/>
    <col min="3" max="4" width="9.1640625" bestFit="1" customWidth="1"/>
    <col min="8" max="17" width="9.1640625" bestFit="1" customWidth="1"/>
    <col min="18" max="18" width="10.1640625" bestFit="1" customWidth="1"/>
    <col min="19" max="21" width="9.1640625" bestFit="1" customWidth="1"/>
  </cols>
  <sheetData>
    <row r="4" spans="2:22" s="1" customFormat="1" x14ac:dyDescent="0.55000000000000004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22</v>
      </c>
      <c r="T4" s="1" t="s">
        <v>16</v>
      </c>
      <c r="U4" s="1" t="s">
        <v>17</v>
      </c>
      <c r="V4"/>
    </row>
    <row r="5" spans="2:22" s="2" customFormat="1" x14ac:dyDescent="0.55000000000000004">
      <c r="B5" s="2" t="s">
        <v>23</v>
      </c>
      <c r="C5" s="2">
        <v>7497.7879999999996</v>
      </c>
      <c r="D5" s="2">
        <v>11633.606</v>
      </c>
      <c r="E5" s="2">
        <v>13118.262000000001</v>
      </c>
      <c r="F5" s="2">
        <v>13648.474</v>
      </c>
      <c r="G5" s="2">
        <f>13765.342</f>
        <v>13765.342000000001</v>
      </c>
      <c r="H5" s="2">
        <v>13703.904</v>
      </c>
      <c r="I5" s="2">
        <v>12874.161</v>
      </c>
      <c r="J5" s="2">
        <v>12976.129000000001</v>
      </c>
      <c r="K5" s="2">
        <v>13391.575999999999</v>
      </c>
      <c r="L5" s="2">
        <v>14229.789000000001</v>
      </c>
      <c r="M5" s="2">
        <v>14903.196</v>
      </c>
      <c r="N5" s="2">
        <v>15056.109</v>
      </c>
      <c r="O5" s="2">
        <v>16156.902</v>
      </c>
      <c r="P5" s="2">
        <v>17323.988000000001</v>
      </c>
      <c r="Q5" s="2">
        <v>18146.486000000001</v>
      </c>
      <c r="R5" s="2">
        <v>19057.175999999999</v>
      </c>
      <c r="S5" s="2">
        <v>19756.806</v>
      </c>
      <c r="T5" s="2">
        <v>10935.99</v>
      </c>
      <c r="U5" s="2">
        <v>11775.824000000001</v>
      </c>
    </row>
    <row r="6" spans="2:22" s="2" customFormat="1" x14ac:dyDescent="0.55000000000000004">
      <c r="B6" s="2" t="s">
        <v>25</v>
      </c>
      <c r="C6" s="2">
        <v>34354</v>
      </c>
      <c r="D6" s="2">
        <v>27656</v>
      </c>
      <c r="E6" s="2">
        <v>29737</v>
      </c>
      <c r="F6" s="2">
        <v>29401</v>
      </c>
      <c r="G6" s="2">
        <v>29618</v>
      </c>
      <c r="H6" s="2">
        <v>29581</v>
      </c>
      <c r="I6" s="2">
        <v>27670</v>
      </c>
      <c r="J6" s="2">
        <v>26523</v>
      </c>
      <c r="K6" s="2">
        <v>26206</v>
      </c>
      <c r="L6" s="2">
        <v>24718</v>
      </c>
      <c r="M6" s="2">
        <v>27040</v>
      </c>
      <c r="N6" s="2">
        <v>27180</v>
      </c>
      <c r="O6" s="2">
        <v>25453</v>
      </c>
      <c r="P6" s="2">
        <v>27091</v>
      </c>
      <c r="Q6" s="2">
        <v>26748</v>
      </c>
      <c r="R6" s="2">
        <v>26440</v>
      </c>
      <c r="S6" s="2">
        <v>26979</v>
      </c>
      <c r="T6" s="2">
        <v>18283</v>
      </c>
      <c r="U6" s="2">
        <v>18862</v>
      </c>
    </row>
    <row r="7" spans="2:22" x14ac:dyDescent="0.55000000000000004">
      <c r="B7" s="2" t="s">
        <v>24</v>
      </c>
      <c r="C7" s="5">
        <v>5129.7</v>
      </c>
      <c r="D7" s="5">
        <v>5171.6000000000004</v>
      </c>
      <c r="E7" s="5">
        <v>5571.5</v>
      </c>
      <c r="F7" s="5">
        <v>5705.1</v>
      </c>
      <c r="G7" s="5">
        <v>5892.3</v>
      </c>
      <c r="H7" s="5">
        <v>5934.3</v>
      </c>
      <c r="I7" s="5">
        <v>5690</v>
      </c>
      <c r="J7" s="5">
        <v>5705.3</v>
      </c>
      <c r="K7" s="5">
        <v>5528</v>
      </c>
      <c r="L7" s="5">
        <v>5924.7</v>
      </c>
      <c r="M7" s="5">
        <v>6580.3</v>
      </c>
      <c r="N7" s="5">
        <v>7169.9</v>
      </c>
      <c r="O7" s="5">
        <v>7936.3</v>
      </c>
      <c r="P7" s="5">
        <v>8769.2000000000007</v>
      </c>
      <c r="Q7" s="5">
        <v>9579.9</v>
      </c>
      <c r="R7" s="5">
        <v>10004.299999999999</v>
      </c>
      <c r="S7" s="5">
        <v>9469.2000000000007</v>
      </c>
      <c r="T7" s="5">
        <v>2583.6</v>
      </c>
      <c r="U7" s="5">
        <v>3274.3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17728-5885-4410-B1AB-B5A2F37E260E}">
  <dimension ref="B2:V12"/>
  <sheetViews>
    <sheetView topLeftCell="B10" workbookViewId="0">
      <selection activeCell="K34" sqref="K34"/>
    </sheetView>
  </sheetViews>
  <sheetFormatPr defaultRowHeight="18" x14ac:dyDescent="0.55000000000000004"/>
  <cols>
    <col min="2" max="2" width="26.83203125" customWidth="1"/>
    <col min="8" max="8" width="9.1640625" bestFit="1" customWidth="1"/>
    <col min="11" max="21" width="9.1640625" bestFit="1" customWidth="1"/>
  </cols>
  <sheetData>
    <row r="2" spans="2:22" x14ac:dyDescent="0.55000000000000004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</row>
    <row r="3" spans="2:22" x14ac:dyDescent="0.55000000000000004">
      <c r="C3" t="s">
        <v>20</v>
      </c>
    </row>
    <row r="4" spans="2:22" s="1" customFormat="1" x14ac:dyDescent="0.55000000000000004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22</v>
      </c>
      <c r="T4" s="1" t="s">
        <v>16</v>
      </c>
      <c r="U4" s="1" t="s">
        <v>17</v>
      </c>
      <c r="V4"/>
    </row>
    <row r="5" spans="2:22" s="2" customFormat="1" x14ac:dyDescent="0.55000000000000004">
      <c r="B5" s="3" t="s">
        <v>18</v>
      </c>
      <c r="C5" s="2">
        <v>7497.7879999999996</v>
      </c>
      <c r="D5" s="2">
        <v>11633.606</v>
      </c>
      <c r="E5" s="2">
        <v>13118.262000000001</v>
      </c>
      <c r="F5" s="2">
        <v>13648.474</v>
      </c>
      <c r="G5" s="2">
        <f>13765.342</f>
        <v>13765.342000000001</v>
      </c>
      <c r="H5" s="2">
        <v>13703.904</v>
      </c>
      <c r="I5" s="2">
        <v>12874.161</v>
      </c>
      <c r="J5" s="2">
        <v>12976.129000000001</v>
      </c>
      <c r="K5" s="2">
        <v>13391.575999999999</v>
      </c>
      <c r="L5" s="2">
        <v>14229.789000000001</v>
      </c>
      <c r="M5" s="2">
        <v>14903.196</v>
      </c>
      <c r="N5" s="2">
        <v>15056.109</v>
      </c>
      <c r="O5" s="2">
        <v>16156.902</v>
      </c>
      <c r="P5" s="2">
        <v>17323.988000000001</v>
      </c>
      <c r="Q5" s="2">
        <v>18146.486000000001</v>
      </c>
      <c r="R5" s="2">
        <v>19057.175999999999</v>
      </c>
      <c r="S5" s="2">
        <v>19756.806</v>
      </c>
      <c r="T5" s="2">
        <v>10935.99</v>
      </c>
      <c r="U5" s="2">
        <v>11775.824000000001</v>
      </c>
    </row>
    <row r="6" spans="2:22" s="2" customFormat="1" x14ac:dyDescent="0.55000000000000004">
      <c r="B6" s="3" t="s">
        <v>19</v>
      </c>
      <c r="C6" s="2">
        <v>34354</v>
      </c>
      <c r="D6" s="2">
        <v>27656</v>
      </c>
      <c r="E6" s="2">
        <v>29737</v>
      </c>
      <c r="F6" s="2">
        <v>29401</v>
      </c>
      <c r="G6" s="2">
        <v>29618</v>
      </c>
      <c r="H6" s="2">
        <v>29581</v>
      </c>
      <c r="I6" s="2">
        <v>27670</v>
      </c>
      <c r="J6" s="2">
        <v>26523</v>
      </c>
      <c r="K6" s="2">
        <v>26206</v>
      </c>
      <c r="L6" s="2">
        <v>24718</v>
      </c>
      <c r="M6" s="2">
        <v>27040</v>
      </c>
      <c r="N6" s="2">
        <v>27180</v>
      </c>
      <c r="O6" s="2">
        <v>25453</v>
      </c>
      <c r="P6" s="2">
        <v>27091</v>
      </c>
      <c r="Q6" s="2">
        <v>26748</v>
      </c>
      <c r="R6" s="2">
        <v>26440</v>
      </c>
      <c r="S6" s="2">
        <v>26979</v>
      </c>
      <c r="T6" s="2">
        <v>18283</v>
      </c>
      <c r="U6" s="2">
        <v>18862</v>
      </c>
    </row>
    <row r="7" spans="2:22" x14ac:dyDescent="0.55000000000000004">
      <c r="B7" s="4" t="s">
        <v>21</v>
      </c>
      <c r="C7" s="2">
        <v>891591</v>
      </c>
      <c r="D7" s="2">
        <v>917598</v>
      </c>
      <c r="E7" s="2">
        <v>942182</v>
      </c>
      <c r="F7" s="2">
        <v>947370</v>
      </c>
      <c r="G7" s="2">
        <v>951130</v>
      </c>
      <c r="H7" s="2">
        <v>959318</v>
      </c>
      <c r="I7" s="2">
        <v>975536</v>
      </c>
      <c r="J7" s="2">
        <v>990052</v>
      </c>
      <c r="K7" s="2">
        <v>1005451</v>
      </c>
      <c r="L7" s="2">
        <v>1026431</v>
      </c>
      <c r="M7" s="2">
        <v>1048713</v>
      </c>
      <c r="N7" s="2">
        <v>1070118</v>
      </c>
      <c r="O7" s="2">
        <v>1088509</v>
      </c>
      <c r="P7" s="2">
        <v>1108393</v>
      </c>
      <c r="Q7" s="2">
        <v>1127623</v>
      </c>
      <c r="R7" s="2">
        <v>1145535</v>
      </c>
      <c r="S7" s="2">
        <v>1161515</v>
      </c>
      <c r="T7" s="2">
        <v>1168544</v>
      </c>
      <c r="U7" s="2">
        <v>1177006</v>
      </c>
    </row>
    <row r="9" spans="2:22" x14ac:dyDescent="0.55000000000000004">
      <c r="B9" s="1"/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 t="s">
        <v>22</v>
      </c>
      <c r="J9" s="1" t="s">
        <v>16</v>
      </c>
      <c r="K9" s="1" t="s">
        <v>17</v>
      </c>
    </row>
    <row r="10" spans="2:22" x14ac:dyDescent="0.55000000000000004">
      <c r="B10" s="3" t="s">
        <v>18</v>
      </c>
      <c r="C10" s="2">
        <v>14903.196</v>
      </c>
      <c r="D10" s="2">
        <v>15056.109</v>
      </c>
      <c r="E10" s="2">
        <v>16156.902</v>
      </c>
      <c r="F10" s="2">
        <v>17323.988000000001</v>
      </c>
      <c r="G10" s="2">
        <v>18146.486000000001</v>
      </c>
      <c r="H10" s="2">
        <v>19057.175999999999</v>
      </c>
      <c r="I10" s="2">
        <v>19756.806</v>
      </c>
      <c r="J10" s="2">
        <v>10935.99</v>
      </c>
      <c r="K10" s="2">
        <v>11775.824000000001</v>
      </c>
    </row>
    <row r="11" spans="2:22" x14ac:dyDescent="0.55000000000000004">
      <c r="B11" s="3" t="s">
        <v>19</v>
      </c>
      <c r="C11" s="2">
        <v>27040</v>
      </c>
      <c r="D11" s="2">
        <v>27180</v>
      </c>
      <c r="E11" s="2">
        <v>25453</v>
      </c>
      <c r="F11" s="2">
        <v>27091</v>
      </c>
      <c r="G11" s="2">
        <v>26748</v>
      </c>
      <c r="H11" s="2">
        <v>26440</v>
      </c>
      <c r="I11" s="2">
        <v>26979</v>
      </c>
      <c r="J11" s="2">
        <v>18283</v>
      </c>
      <c r="K11" s="2">
        <v>18862</v>
      </c>
    </row>
    <row r="12" spans="2:22" x14ac:dyDescent="0.55000000000000004">
      <c r="B12" s="4" t="s">
        <v>21</v>
      </c>
      <c r="C12" s="2">
        <v>1048713</v>
      </c>
      <c r="D12" s="2">
        <v>1070118</v>
      </c>
      <c r="E12" s="2">
        <v>1088509</v>
      </c>
      <c r="F12" s="2">
        <v>1108393</v>
      </c>
      <c r="G12" s="2">
        <v>1127623</v>
      </c>
      <c r="H12" s="2">
        <v>1145535</v>
      </c>
      <c r="I12" s="2">
        <v>1161515</v>
      </c>
      <c r="J12" s="2">
        <v>1168544</v>
      </c>
      <c r="K12" s="2">
        <v>1177006</v>
      </c>
    </row>
  </sheetData>
  <phoneticPr fontId="2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6124-D570-47E8-B6EB-AE6048BD9330}">
  <dimension ref="B3:V6"/>
  <sheetViews>
    <sheetView topLeftCell="E1" workbookViewId="0">
      <selection activeCell="L23" sqref="L23"/>
    </sheetView>
  </sheetViews>
  <sheetFormatPr defaultRowHeight="18" x14ac:dyDescent="0.55000000000000004"/>
  <cols>
    <col min="2" max="2" width="26.83203125" customWidth="1"/>
    <col min="3" max="4" width="9.1640625" bestFit="1" customWidth="1"/>
    <col min="8" max="17" width="9.1640625" bestFit="1" customWidth="1"/>
    <col min="18" max="18" width="10.1640625" bestFit="1" customWidth="1"/>
    <col min="19" max="21" width="9.1640625" bestFit="1" customWidth="1"/>
  </cols>
  <sheetData>
    <row r="3" spans="2:22" x14ac:dyDescent="0.55000000000000004">
      <c r="C3" t="s">
        <v>20</v>
      </c>
    </row>
    <row r="4" spans="2:22" s="1" customFormat="1" x14ac:dyDescent="0.55000000000000004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22</v>
      </c>
      <c r="T4" s="1" t="s">
        <v>16</v>
      </c>
      <c r="U4" s="1" t="s">
        <v>17</v>
      </c>
      <c r="V4"/>
    </row>
    <row r="5" spans="2:22" s="2" customFormat="1" x14ac:dyDescent="0.55000000000000004">
      <c r="B5" s="2" t="s">
        <v>23</v>
      </c>
      <c r="C5" s="2">
        <v>7497.7879999999996</v>
      </c>
      <c r="D5" s="2">
        <v>11633.606</v>
      </c>
      <c r="E5" s="2">
        <v>13118.262000000001</v>
      </c>
      <c r="F5" s="2">
        <v>13648.474</v>
      </c>
      <c r="G5" s="2">
        <f>13765.342</f>
        <v>13765.342000000001</v>
      </c>
      <c r="H5" s="2">
        <v>13703.904</v>
      </c>
      <c r="I5" s="2">
        <v>12874.161</v>
      </c>
      <c r="J5" s="2">
        <v>12976.129000000001</v>
      </c>
      <c r="K5" s="2">
        <v>13391.575999999999</v>
      </c>
      <c r="L5" s="2">
        <v>14229.789000000001</v>
      </c>
      <c r="M5" s="2">
        <v>14903.196</v>
      </c>
      <c r="N5" s="2">
        <v>15056.109</v>
      </c>
      <c r="O5" s="2">
        <v>16156.902</v>
      </c>
      <c r="P5" s="2">
        <v>17323.988000000001</v>
      </c>
      <c r="Q5" s="2">
        <v>18146.486000000001</v>
      </c>
      <c r="R5" s="2">
        <v>19057.175999999999</v>
      </c>
      <c r="S5" s="2">
        <v>19756.806</v>
      </c>
      <c r="T5" s="2">
        <v>10935.99</v>
      </c>
      <c r="U5" s="2">
        <v>11775.824000000001</v>
      </c>
    </row>
    <row r="6" spans="2:22" x14ac:dyDescent="0.55000000000000004">
      <c r="B6" s="2" t="s">
        <v>24</v>
      </c>
      <c r="C6" s="5">
        <v>5129.7</v>
      </c>
      <c r="D6" s="5">
        <v>5171.6000000000004</v>
      </c>
      <c r="E6" s="5">
        <v>5571.5</v>
      </c>
      <c r="F6" s="5">
        <v>5705.1</v>
      </c>
      <c r="G6" s="5">
        <v>5892.3</v>
      </c>
      <c r="H6" s="5">
        <v>5934.3</v>
      </c>
      <c r="I6" s="5">
        <v>5690</v>
      </c>
      <c r="J6" s="5">
        <v>5705.3</v>
      </c>
      <c r="K6" s="5">
        <v>5528</v>
      </c>
      <c r="L6" s="5">
        <v>5924.7</v>
      </c>
      <c r="M6" s="5">
        <v>6580.3</v>
      </c>
      <c r="N6" s="5">
        <v>7169.9</v>
      </c>
      <c r="O6" s="5">
        <v>7936.3</v>
      </c>
      <c r="P6" s="5">
        <v>8769.2000000000007</v>
      </c>
      <c r="Q6" s="5">
        <v>9579.9</v>
      </c>
      <c r="R6" s="5">
        <v>10004.299999999999</v>
      </c>
      <c r="S6" s="5">
        <v>9469.2000000000007</v>
      </c>
      <c r="T6" s="5">
        <v>2583.6</v>
      </c>
      <c r="U6" s="5">
        <v>3274.3</v>
      </c>
    </row>
  </sheetData>
  <phoneticPr fontId="2"/>
  <pageMargins left="0.25" right="0.25" top="0.75" bottom="0.75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0D929-67ED-4B5F-BFE2-0F04BBB16B59}">
  <dimension ref="B3:V9"/>
  <sheetViews>
    <sheetView tabSelected="1" workbookViewId="0">
      <selection activeCell="G18" sqref="G18"/>
    </sheetView>
  </sheetViews>
  <sheetFormatPr defaultRowHeight="18" x14ac:dyDescent="0.55000000000000004"/>
  <cols>
    <col min="2" max="2" width="28.25" customWidth="1"/>
    <col min="3" max="4" width="9.1640625" bestFit="1" customWidth="1"/>
    <col min="8" max="17" width="9.1640625" bestFit="1" customWidth="1"/>
    <col min="18" max="18" width="10.1640625" bestFit="1" customWidth="1"/>
    <col min="19" max="21" width="9.1640625" bestFit="1" customWidth="1"/>
  </cols>
  <sheetData>
    <row r="3" spans="2:22" x14ac:dyDescent="0.55000000000000004">
      <c r="C3" t="s">
        <v>20</v>
      </c>
    </row>
    <row r="4" spans="2:22" s="1" customFormat="1" x14ac:dyDescent="0.55000000000000004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22</v>
      </c>
      <c r="T4" s="1" t="s">
        <v>16</v>
      </c>
      <c r="U4" s="1" t="s">
        <v>17</v>
      </c>
      <c r="V4"/>
    </row>
    <row r="5" spans="2:22" s="2" customFormat="1" x14ac:dyDescent="0.55000000000000004">
      <c r="B5" s="2" t="s">
        <v>23</v>
      </c>
      <c r="C5" s="2">
        <v>7497.7879999999996</v>
      </c>
      <c r="D5" s="2">
        <v>11633.606</v>
      </c>
      <c r="E5" s="2">
        <v>13118.262000000001</v>
      </c>
      <c r="F5" s="2">
        <v>13648.474</v>
      </c>
      <c r="G5" s="2">
        <f>13765.342</f>
        <v>13765.342000000001</v>
      </c>
      <c r="H5" s="2">
        <v>13703.904</v>
      </c>
      <c r="I5" s="2">
        <v>12874.161</v>
      </c>
      <c r="J5" s="2">
        <v>12976.129000000001</v>
      </c>
      <c r="K5" s="2">
        <v>13391.575999999999</v>
      </c>
      <c r="L5" s="2">
        <v>14229.789000000001</v>
      </c>
      <c r="M5" s="2">
        <v>14903.196</v>
      </c>
      <c r="N5" s="2">
        <v>15056.109</v>
      </c>
      <c r="O5" s="2">
        <v>16156.902</v>
      </c>
      <c r="P5" s="2">
        <v>17323.988000000001</v>
      </c>
      <c r="Q5" s="2">
        <v>18146.486000000001</v>
      </c>
      <c r="R5" s="2">
        <v>19057.175999999999</v>
      </c>
      <c r="S5" s="2">
        <v>19756.806</v>
      </c>
      <c r="T5" s="2">
        <v>10935.99</v>
      </c>
      <c r="U5" s="2">
        <v>11775.824000000001</v>
      </c>
    </row>
    <row r="6" spans="2:22" s="2" customFormat="1" x14ac:dyDescent="0.55000000000000004">
      <c r="B6" s="2" t="s">
        <v>25</v>
      </c>
      <c r="C6" s="2">
        <v>34354</v>
      </c>
      <c r="D6" s="2">
        <v>27656</v>
      </c>
      <c r="E6" s="2">
        <v>29737</v>
      </c>
      <c r="F6" s="2">
        <v>29401</v>
      </c>
      <c r="G6" s="2">
        <v>29618</v>
      </c>
      <c r="H6" s="2">
        <v>29581</v>
      </c>
      <c r="I6" s="2">
        <v>27670</v>
      </c>
      <c r="J6" s="2">
        <v>26523</v>
      </c>
      <c r="K6" s="2">
        <v>26206</v>
      </c>
      <c r="L6" s="2">
        <v>24718</v>
      </c>
      <c r="M6" s="2">
        <v>27040</v>
      </c>
      <c r="N6" s="2">
        <v>27180</v>
      </c>
      <c r="O6" s="2">
        <v>25453</v>
      </c>
      <c r="P6" s="2">
        <v>27091</v>
      </c>
      <c r="Q6" s="2">
        <v>26748</v>
      </c>
      <c r="R6" s="2">
        <v>26440</v>
      </c>
      <c r="S6" s="2">
        <v>26979</v>
      </c>
      <c r="T6" s="2">
        <v>18283</v>
      </c>
      <c r="U6" s="2">
        <v>18862</v>
      </c>
    </row>
    <row r="7" spans="2:22" x14ac:dyDescent="0.55000000000000004">
      <c r="B7" t="s">
        <v>27</v>
      </c>
      <c r="C7" s="2">
        <v>891591</v>
      </c>
      <c r="D7" s="2">
        <v>917598</v>
      </c>
      <c r="E7" s="2">
        <v>942182</v>
      </c>
      <c r="F7" s="2">
        <v>947370</v>
      </c>
      <c r="G7" s="2">
        <v>951130</v>
      </c>
      <c r="H7" s="2">
        <v>959318</v>
      </c>
      <c r="I7" s="2">
        <v>975536</v>
      </c>
      <c r="J7" s="2">
        <v>990052</v>
      </c>
      <c r="K7" s="2">
        <v>1005451</v>
      </c>
      <c r="L7" s="2">
        <v>1026431</v>
      </c>
      <c r="M7" s="2">
        <v>1048713</v>
      </c>
      <c r="N7" s="2">
        <v>1070118</v>
      </c>
      <c r="O7" s="2">
        <v>1088509</v>
      </c>
      <c r="P7" s="2">
        <v>1108393</v>
      </c>
      <c r="Q7" s="2">
        <v>1127623</v>
      </c>
      <c r="R7" s="2">
        <v>1145535</v>
      </c>
      <c r="S7" s="2">
        <v>1161515</v>
      </c>
      <c r="T7" s="2">
        <v>1168544</v>
      </c>
      <c r="U7" s="2">
        <v>1177006</v>
      </c>
    </row>
    <row r="8" spans="2:22" s="2" customFormat="1" x14ac:dyDescent="0.55000000000000004">
      <c r="B8" s="2" t="s">
        <v>26</v>
      </c>
      <c r="C8" s="2">
        <v>5129700</v>
      </c>
      <c r="D8" s="2">
        <v>5171600</v>
      </c>
      <c r="E8" s="2">
        <v>5571500</v>
      </c>
      <c r="F8" s="2">
        <v>5705100</v>
      </c>
      <c r="G8" s="2">
        <v>5892300</v>
      </c>
      <c r="H8" s="2">
        <v>5934300</v>
      </c>
      <c r="I8" s="2">
        <v>5690000</v>
      </c>
      <c r="J8" s="2">
        <v>5705300</v>
      </c>
      <c r="K8" s="2">
        <v>5528000</v>
      </c>
      <c r="L8" s="2">
        <v>5924700</v>
      </c>
      <c r="M8" s="2">
        <v>6580300</v>
      </c>
      <c r="N8" s="2">
        <v>7169900</v>
      </c>
      <c r="O8" s="2">
        <v>7936300</v>
      </c>
      <c r="P8" s="2">
        <v>8769200</v>
      </c>
      <c r="Q8" s="2">
        <v>9579900</v>
      </c>
      <c r="R8" s="2">
        <v>10004300</v>
      </c>
      <c r="S8" s="2">
        <v>9469200</v>
      </c>
      <c r="T8" s="2">
        <v>2583600</v>
      </c>
      <c r="U8" s="2">
        <v>3274300</v>
      </c>
    </row>
    <row r="9" spans="2:22" x14ac:dyDescent="0.55000000000000004">
      <c r="B9" s="2" t="s">
        <v>24</v>
      </c>
      <c r="C9" s="5">
        <f>+C8/1000</f>
        <v>5129.7</v>
      </c>
      <c r="D9" s="5">
        <f t="shared" ref="D9:U9" si="0">+D8/1000</f>
        <v>5171.6000000000004</v>
      </c>
      <c r="E9" s="5">
        <f t="shared" si="0"/>
        <v>5571.5</v>
      </c>
      <c r="F9" s="5">
        <f t="shared" si="0"/>
        <v>5705.1</v>
      </c>
      <c r="G9" s="5">
        <f t="shared" si="0"/>
        <v>5892.3</v>
      </c>
      <c r="H9" s="5">
        <f t="shared" si="0"/>
        <v>5934.3</v>
      </c>
      <c r="I9" s="5">
        <f t="shared" si="0"/>
        <v>5690</v>
      </c>
      <c r="J9" s="5">
        <f t="shared" si="0"/>
        <v>5705.3</v>
      </c>
      <c r="K9" s="5">
        <f t="shared" si="0"/>
        <v>5528</v>
      </c>
      <c r="L9" s="5">
        <f t="shared" si="0"/>
        <v>5924.7</v>
      </c>
      <c r="M9" s="5">
        <f t="shared" si="0"/>
        <v>6580.3</v>
      </c>
      <c r="N9" s="5">
        <f t="shared" si="0"/>
        <v>7169.9</v>
      </c>
      <c r="O9" s="5">
        <f t="shared" si="0"/>
        <v>7936.3</v>
      </c>
      <c r="P9" s="5">
        <f t="shared" si="0"/>
        <v>8769.2000000000007</v>
      </c>
      <c r="Q9" s="5">
        <f t="shared" si="0"/>
        <v>9579.9</v>
      </c>
      <c r="R9" s="5">
        <f t="shared" si="0"/>
        <v>10004.299999999999</v>
      </c>
      <c r="S9" s="5">
        <f t="shared" si="0"/>
        <v>9469.2000000000007</v>
      </c>
      <c r="T9" s="5">
        <f t="shared" si="0"/>
        <v>2583.6</v>
      </c>
      <c r="U9" s="5">
        <f t="shared" si="0"/>
        <v>3274.3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観光客数と公共交通との関係</vt:lpstr>
      <vt:lpstr>公共交通利用　推移</vt:lpstr>
      <vt:lpstr>アイキャッチ</vt:lpstr>
      <vt:lpstr>ベースデータ</vt:lpstr>
      <vt:lpstr>アイキャッチ!Print_Area</vt:lpstr>
      <vt:lpstr>'公共交通利用　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teruy</dc:creator>
  <cp:lastModifiedBy>照屋 学</cp:lastModifiedBy>
  <cp:lastPrinted>2023-01-21T13:34:20Z</cp:lastPrinted>
  <dcterms:created xsi:type="dcterms:W3CDTF">2023-01-21T02:16:53Z</dcterms:created>
  <dcterms:modified xsi:type="dcterms:W3CDTF">2023-01-21T13:40:45Z</dcterms:modified>
</cp:coreProperties>
</file>